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IngresxColegio 20" sheetId="1" r:id="rId1"/>
  </sheets>
  <externalReferences>
    <externalReference r:id="rId4"/>
  </externalReferences>
  <definedNames>
    <definedName name="_xlnm.Print_Area" localSheetId="0">'IngresxColegio 20'!$A$1:$L$61</definedName>
  </definedNames>
  <calcPr fullCalcOnLoad="1"/>
</workbook>
</file>

<file path=xl/sharedStrings.xml><?xml version="1.0" encoding="utf-8"?>
<sst xmlns="http://schemas.openxmlformats.org/spreadsheetml/2006/main" count="46" uniqueCount="32">
  <si>
    <t>INGRESANTES POR TIPO DE COLEGIO, POR FACULTAD Y ESPECIALIDAD</t>
  </si>
  <si>
    <t xml:space="preserve">UNALM 2020 - I </t>
  </si>
  <si>
    <t>FACULTAD</t>
  </si>
  <si>
    <t>ESPECIALIDAD</t>
  </si>
  <si>
    <t>OTROS COLEGIOS</t>
  </si>
  <si>
    <t xml:space="preserve">COLEGIO BAJO GESTION </t>
  </si>
  <si>
    <t>TOTALES</t>
  </si>
  <si>
    <t>PRIVADO</t>
  </si>
  <si>
    <t>MINEDU (NACIONAL)</t>
  </si>
  <si>
    <t>F</t>
  </si>
  <si>
    <t>M</t>
  </si>
  <si>
    <t>TOTAL</t>
  </si>
  <si>
    <t>T</t>
  </si>
  <si>
    <t>CARRERA</t>
  </si>
  <si>
    <t>AGRONOMÍA</t>
  </si>
  <si>
    <t>CIENCIAS</t>
  </si>
  <si>
    <t>BIOLOGÍA</t>
  </si>
  <si>
    <t>INGENIERÍA AMBIENTAL</t>
  </si>
  <si>
    <t>METEOROLOGÍA</t>
  </si>
  <si>
    <t>CIENCIAS FORESTALES</t>
  </si>
  <si>
    <t>ING. FORESTAL</t>
  </si>
  <si>
    <t>ECONOMÍA Y PLANIFICACIÓN</t>
  </si>
  <si>
    <t>ECONOMÍA</t>
  </si>
  <si>
    <t>ESTAD. INFORMÁTICA</t>
  </si>
  <si>
    <t>ING. GESTIÓN EMPRESARIAL</t>
  </si>
  <si>
    <t>ING. AGRÍCOLA</t>
  </si>
  <si>
    <t>ZOOTECNIA</t>
  </si>
  <si>
    <t>PESQUERÍA</t>
  </si>
  <si>
    <t>INDUSTRIAS ALIMENTARIAS</t>
  </si>
  <si>
    <t>Fuente: Centro de Admisión y Promoción</t>
  </si>
  <si>
    <t xml:space="preserve">no se consideraron traslados </t>
  </si>
  <si>
    <t>NACIONALES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</si>
</sst>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color indexed="62"/>
      <name val="Calibri"/>
      <family val="2"/>
    </font>
    <font>
      <sz val="9"/>
      <color indexed="63"/>
      <name val="Calibri"/>
      <family val="2"/>
    </font>
    <font>
      <b/>
      <sz val="8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b/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theme="9" tint="-0.4999699890613556"/>
      </right>
      <top style="thin">
        <color theme="9" tint="-0.4999699890613556"/>
      </top>
      <bottom style="medium"/>
    </border>
    <border>
      <left style="thin">
        <color theme="9" tint="-0.4999699890613556"/>
      </left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>
        <color theme="9" tint="-0.4999699890613556"/>
      </right>
      <top/>
      <bottom/>
    </border>
    <border>
      <left style="medium">
        <color theme="9" tint="-0.4999699890613556"/>
      </left>
      <right/>
      <top/>
      <bottom/>
    </border>
    <border>
      <left/>
      <right style="medium">
        <color theme="9" tint="-0.4999699890613556"/>
      </right>
      <top/>
      <bottom/>
    </border>
    <border>
      <left style="medium"/>
      <right style="thin">
        <color theme="9" tint="-0.4999699890613556"/>
      </right>
      <top style="medium"/>
      <bottom style="dashed">
        <color theme="9" tint="-0.4999699890613556"/>
      </bottom>
    </border>
    <border>
      <left/>
      <right style="thin">
        <color theme="9" tint="-0.4999699890613556"/>
      </right>
      <top style="medium"/>
      <bottom style="dashed">
        <color theme="9" tint="-0.4999699890613556"/>
      </bottom>
    </border>
    <border>
      <left style="medium">
        <color theme="9" tint="-0.4999699890613556"/>
      </left>
      <right style="thin"/>
      <top style="medium"/>
      <bottom style="dashed">
        <color theme="9" tint="-0.4999699890613556"/>
      </bottom>
    </border>
    <border>
      <left style="thin"/>
      <right style="thin"/>
      <top style="medium"/>
      <bottom style="dashed">
        <color theme="9" tint="-0.4999699890613556"/>
      </bottom>
    </border>
    <border>
      <left style="thin"/>
      <right style="medium">
        <color theme="9" tint="-0.4999699890613556"/>
      </right>
      <top style="medium"/>
      <bottom style="dashed">
        <color theme="9" tint="-0.4999699890613556"/>
      </bottom>
    </border>
    <border>
      <left/>
      <right style="thin"/>
      <top style="medium"/>
      <bottom style="dashed">
        <color theme="9" tint="-0.4999699890613556"/>
      </bottom>
    </border>
    <border>
      <left style="thin"/>
      <right/>
      <top style="medium"/>
      <bottom style="dashed">
        <color theme="9" tint="-0.4999699890613556"/>
      </bottom>
    </border>
    <border>
      <left style="medium"/>
      <right style="thin"/>
      <top style="medium"/>
      <bottom style="dashed">
        <color theme="9" tint="-0.4999699890613556"/>
      </bottom>
    </border>
    <border>
      <left style="thin"/>
      <right style="medium"/>
      <top style="medium"/>
      <bottom style="dashed">
        <color theme="9" tint="-0.4999699890613556"/>
      </bottom>
    </border>
    <border>
      <left style="medium"/>
      <right style="thin"/>
      <top/>
      <bottom/>
    </border>
    <border>
      <left style="thin"/>
      <right/>
      <top/>
      <bottom/>
    </border>
    <border>
      <left style="medium">
        <color theme="9" tint="-0.4999699890613556"/>
      </left>
      <right style="thin"/>
      <top/>
      <bottom/>
    </border>
    <border>
      <left style="thin"/>
      <right style="thin"/>
      <top/>
      <bottom/>
    </border>
    <border>
      <left style="thin"/>
      <right style="medium">
        <color theme="9" tint="-0.4999699890613556"/>
      </right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medium"/>
      <top style="dashed">
        <color theme="9" tint="-0.4999699890613556"/>
      </top>
      <bottom style="dashed">
        <color theme="9" tint="-0.4999699890613556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>
        <color theme="9" tint="-0.4999699890613556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theme="9" tint="-0.4999699890613556"/>
      </right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ashed">
        <color theme="9" tint="-0.4999699890613556"/>
      </bottom>
    </border>
    <border>
      <left style="thin"/>
      <right/>
      <top style="thin"/>
      <bottom style="dashed">
        <color theme="9" tint="-0.4999699890613556"/>
      </bottom>
    </border>
    <border>
      <left style="medium">
        <color theme="9" tint="-0.4999699890613556"/>
      </left>
      <right style="thin"/>
      <top style="thin"/>
      <bottom style="dashed">
        <color theme="9" tint="-0.4999699890613556"/>
      </bottom>
    </border>
    <border>
      <left style="thin"/>
      <right style="thin"/>
      <top style="thin"/>
      <bottom style="dashed">
        <color theme="9" tint="-0.4999699890613556"/>
      </bottom>
    </border>
    <border>
      <left style="thin"/>
      <right style="medium">
        <color theme="9" tint="-0.4999699890613556"/>
      </right>
      <top style="thin"/>
      <bottom style="dashed">
        <color theme="9" tint="-0.4999699890613556"/>
      </bottom>
    </border>
    <border>
      <left/>
      <right style="thin"/>
      <top style="thin"/>
      <bottom style="dashed">
        <color theme="9" tint="-0.4999699890613556"/>
      </bottom>
    </border>
    <border>
      <left style="medium"/>
      <right style="thin"/>
      <top style="thin"/>
      <bottom style="dashed">
        <color theme="9" tint="-0.4999699890613556"/>
      </bottom>
    </border>
    <border>
      <left style="thin"/>
      <right style="medium"/>
      <top style="thin"/>
      <bottom style="dashed">
        <color theme="9" tint="-0.4999699890613556"/>
      </bottom>
    </border>
    <border>
      <left style="medium"/>
      <right/>
      <top style="dashed">
        <color theme="9" tint="-0.4999699890613556"/>
      </top>
      <bottom style="dashed">
        <color theme="9" tint="-0.4999699890613556"/>
      </bottom>
    </border>
    <border>
      <left style="medium"/>
      <right/>
      <top style="dashed">
        <color theme="9" tint="-0.4999699890613556"/>
      </top>
      <bottom/>
    </border>
    <border>
      <left style="thin"/>
      <right/>
      <top style="dashed">
        <color theme="9" tint="-0.4999699890613556"/>
      </top>
      <bottom/>
    </border>
    <border>
      <left style="medium">
        <color theme="9" tint="-0.4999699890613556"/>
      </left>
      <right style="thin"/>
      <top style="dashed">
        <color theme="9" tint="-0.4999699890613556"/>
      </top>
      <bottom/>
    </border>
    <border>
      <left style="thin"/>
      <right style="thin"/>
      <top style="dashed">
        <color theme="9" tint="-0.4999699890613556"/>
      </top>
      <bottom/>
    </border>
    <border>
      <left style="thin"/>
      <right style="medium">
        <color theme="9" tint="-0.4999699890613556"/>
      </right>
      <top style="dashed">
        <color theme="9" tint="-0.4999699890613556"/>
      </top>
      <bottom/>
    </border>
    <border>
      <left/>
      <right style="thin"/>
      <top style="dashed">
        <color theme="9" tint="-0.4999699890613556"/>
      </top>
      <bottom/>
    </border>
    <border>
      <left style="medium"/>
      <right style="thin"/>
      <top style="dashed">
        <color theme="9" tint="-0.4999699890613556"/>
      </top>
      <bottom/>
    </border>
    <border>
      <left style="thin"/>
      <right style="medium"/>
      <top style="dashed">
        <color theme="9" tint="-0.4999699890613556"/>
      </top>
      <bottom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/>
      <top style="medium"/>
      <bottom style="medium"/>
    </border>
    <border>
      <left style="medium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>
        <color theme="9" tint="-0.4999699890613556"/>
      </right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3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left" vertical="center"/>
    </xf>
    <xf numFmtId="0" fontId="53" fillId="0" borderId="47" xfId="0" applyFont="1" applyBorder="1" applyAlignment="1">
      <alignment horizontal="left" vertic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left" vertical="center"/>
    </xf>
    <xf numFmtId="0" fontId="53" fillId="0" borderId="54" xfId="0" applyFont="1" applyBorder="1" applyAlignment="1">
      <alignment horizontal="left" vertical="center"/>
    </xf>
    <xf numFmtId="0" fontId="55" fillId="0" borderId="55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60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5" fillId="0" borderId="62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34" borderId="67" xfId="0" applyFont="1" applyFill="1" applyBorder="1" applyAlignment="1">
      <alignment horizontal="left" vertical="center"/>
    </xf>
    <xf numFmtId="0" fontId="53" fillId="34" borderId="68" xfId="0" applyFont="1" applyFill="1" applyBorder="1" applyAlignment="1">
      <alignment horizontal="left" vertical="center"/>
    </xf>
    <xf numFmtId="0" fontId="55" fillId="0" borderId="69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75" xfId="0" applyFont="1" applyBorder="1" applyAlignment="1">
      <alignment horizontal="left" vertical="center"/>
    </xf>
    <xf numFmtId="0" fontId="53" fillId="0" borderId="76" xfId="0" applyFont="1" applyBorder="1" applyAlignment="1">
      <alignment horizontal="left" vertical="center"/>
    </xf>
    <xf numFmtId="0" fontId="53" fillId="0" borderId="77" xfId="0" applyFont="1" applyBorder="1" applyAlignment="1">
      <alignment horizontal="left" vertical="center"/>
    </xf>
    <xf numFmtId="0" fontId="55" fillId="0" borderId="78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0" fillId="0" borderId="9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Ingresantes 2020-I </a:t>
            </a:r>
          </a:p>
        </c:rich>
      </c:tx>
      <c:layout>
        <c:manualLayout>
          <c:xMode val="factor"/>
          <c:yMode val="factor"/>
          <c:x val="-0.034"/>
          <c:y val="-0.012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108"/>
          <c:w val="0.94825"/>
          <c:h val="0.83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0386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900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7F7F7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'IngresxColegio 20'!$B$9:$B$20</c:f>
              <c:strCache/>
            </c:strRef>
          </c:cat>
          <c:val>
            <c:numRef>
              <c:f>'IngresxColegio 20'!$K$9:$K$20</c:f>
              <c:numCache/>
            </c:numRef>
          </c:val>
          <c:shape val="box"/>
        </c:ser>
        <c:shape val="box"/>
        <c:axId val="4059541"/>
        <c:axId val="36535870"/>
      </c:bar3DChart>
      <c:catAx>
        <c:axId val="4059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35870"/>
        <c:crosses val="autoZero"/>
        <c:auto val="1"/>
        <c:lblOffset val="100"/>
        <c:tickLblSkip val="1"/>
        <c:noMultiLvlLbl val="0"/>
      </c:catAx>
      <c:valAx>
        <c:axId val="36535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9541"/>
        <c:crossesAt val="1"/>
        <c:crossBetween val="between"/>
        <c:dispUnits/>
      </c:valAx>
      <c:spPr>
        <a:solidFill>
          <a:srgbClr val="DAE3F3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INGRESANTES 2020-I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5"/>
          <c:y val="0.09575"/>
          <c:w val="0.84"/>
          <c:h val="0.834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'IngresxColegio 20'!$P$23:$Q$23</c:f>
              <c:strCache/>
            </c:strRef>
          </c:cat>
          <c:val>
            <c:numRef>
              <c:f>'IngresxColegio 20'!$P$24:$Q$24</c:f>
              <c:numCache/>
            </c:numRef>
          </c:val>
        </c:ser>
      </c:pie3DChart>
      <c:spPr>
        <a:solidFill>
          <a:srgbClr val="DAE3F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75"/>
          <c:y val="0.9295"/>
          <c:w val="0.263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42</xdr:row>
      <xdr:rowOff>133350</xdr:rowOff>
    </xdr:from>
    <xdr:to>
      <xdr:col>10</xdr:col>
      <xdr:colOff>638175</xdr:colOff>
      <xdr:row>59</xdr:row>
      <xdr:rowOff>133350</xdr:rowOff>
    </xdr:to>
    <xdr:graphicFrame>
      <xdr:nvGraphicFramePr>
        <xdr:cNvPr id="1" name="Gráfico 1"/>
        <xdr:cNvGraphicFramePr/>
      </xdr:nvGraphicFramePr>
      <xdr:xfrm>
        <a:off x="685800" y="10077450"/>
        <a:ext cx="6829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24</xdr:row>
      <xdr:rowOff>161925</xdr:rowOff>
    </xdr:from>
    <xdr:to>
      <xdr:col>11</xdr:col>
      <xdr:colOff>9525</xdr:colOff>
      <xdr:row>41</xdr:row>
      <xdr:rowOff>104775</xdr:rowOff>
    </xdr:to>
    <xdr:graphicFrame>
      <xdr:nvGraphicFramePr>
        <xdr:cNvPr id="2" name="Gráfico 2"/>
        <xdr:cNvGraphicFramePr/>
      </xdr:nvGraphicFramePr>
      <xdr:xfrm>
        <a:off x="857250" y="6677025"/>
        <a:ext cx="66960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2.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2020"/>
      <sheetName val="Postxmodalidad 2020"/>
      <sheetName val="Postxlugar 2020"/>
      <sheetName val="Postxedad 2020"/>
      <sheetName val="PostXColegio 20-I"/>
      <sheetName val="Ingresx modalidad 2020 "/>
      <sheetName val="Ingresxlugar  2020"/>
      <sheetName val="Ingresxedad 2020"/>
      <sheetName val="IngresxColegio 20"/>
    </sheetNames>
    <sheetDataSet>
      <sheetData sheetId="8">
        <row r="9">
          <cell r="B9" t="str">
            <v>AGRONOMÍA</v>
          </cell>
          <cell r="K9">
            <v>109</v>
          </cell>
        </row>
        <row r="10">
          <cell r="B10" t="str">
            <v>BIOLOGÍA</v>
          </cell>
          <cell r="K10">
            <v>34</v>
          </cell>
        </row>
        <row r="11">
          <cell r="B11" t="str">
            <v>INGENIERÍA AMBIENTAL</v>
          </cell>
          <cell r="K11">
            <v>52</v>
          </cell>
        </row>
        <row r="12">
          <cell r="B12" t="str">
            <v>METEOROLOGÍA</v>
          </cell>
          <cell r="K12">
            <v>28</v>
          </cell>
        </row>
        <row r="13">
          <cell r="B13" t="str">
            <v>ING. FORESTAL</v>
          </cell>
          <cell r="K13">
            <v>32</v>
          </cell>
        </row>
        <row r="14">
          <cell r="B14" t="str">
            <v>ECONOMÍA</v>
          </cell>
          <cell r="K14">
            <v>38</v>
          </cell>
        </row>
        <row r="15">
          <cell r="B15" t="str">
            <v>ESTAD. INFORMÁTICA</v>
          </cell>
          <cell r="K15">
            <v>28</v>
          </cell>
        </row>
        <row r="16">
          <cell r="B16" t="str">
            <v>ING. GESTIÓN EMPRESARIAL</v>
          </cell>
          <cell r="K16">
            <v>30</v>
          </cell>
        </row>
        <row r="17">
          <cell r="B17" t="str">
            <v>ING. AGRÍCOLA</v>
          </cell>
          <cell r="K17">
            <v>42</v>
          </cell>
        </row>
        <row r="18">
          <cell r="B18" t="str">
            <v>ZOOTECNIA</v>
          </cell>
          <cell r="K18">
            <v>55</v>
          </cell>
        </row>
        <row r="19">
          <cell r="B19" t="str">
            <v>PESQUERÍA</v>
          </cell>
          <cell r="K19">
            <v>40</v>
          </cell>
        </row>
        <row r="20">
          <cell r="B20" t="str">
            <v>INDUSTRIAS ALIMENTARIAS</v>
          </cell>
          <cell r="K20">
            <v>45</v>
          </cell>
        </row>
        <row r="23">
          <cell r="P23" t="str">
            <v>PRIVADO</v>
          </cell>
          <cell r="Q23" t="str">
            <v>NACIONALES</v>
          </cell>
        </row>
        <row r="24">
          <cell r="P24">
            <v>327</v>
          </cell>
          <cell r="Q24">
            <v>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70" zoomScalePageLayoutView="0" workbookViewId="0" topLeftCell="A1">
      <selection activeCell="O19" sqref="O19"/>
    </sheetView>
  </sheetViews>
  <sheetFormatPr defaultColWidth="11.421875" defaultRowHeight="15"/>
  <cols>
    <col min="1" max="1" width="25.140625" style="2" customWidth="1"/>
    <col min="2" max="2" width="23.421875" style="2" customWidth="1"/>
    <col min="3" max="8" width="7.28125" style="2" customWidth="1"/>
    <col min="9" max="10" width="5.421875" style="2" customWidth="1"/>
    <col min="11" max="12" width="10.00390625" style="2" customWidth="1"/>
    <col min="13" max="16384" width="11.421875" style="2" customWidth="1"/>
  </cols>
  <sheetData>
    <row r="1" spans="1:1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5.75" thickBot="1"/>
    <row r="5" spans="1:12" ht="24.75" customHeight="1">
      <c r="A5" s="4" t="s">
        <v>2</v>
      </c>
      <c r="B5" s="5" t="s">
        <v>3</v>
      </c>
      <c r="C5" s="6" t="s">
        <v>4</v>
      </c>
      <c r="D5" s="7"/>
      <c r="E5" s="8"/>
      <c r="F5" s="6" t="s">
        <v>5</v>
      </c>
      <c r="G5" s="7"/>
      <c r="H5" s="8"/>
      <c r="I5" s="9" t="s">
        <v>6</v>
      </c>
      <c r="J5" s="9"/>
      <c r="K5" s="9"/>
      <c r="L5" s="10"/>
    </row>
    <row r="6" spans="1:12" ht="24.75" customHeight="1">
      <c r="A6" s="11"/>
      <c r="B6" s="12"/>
      <c r="C6" s="13" t="s">
        <v>7</v>
      </c>
      <c r="D6" s="14"/>
      <c r="E6" s="15"/>
      <c r="F6" s="13" t="s">
        <v>8</v>
      </c>
      <c r="G6" s="14"/>
      <c r="H6" s="15"/>
      <c r="I6" s="16" t="s">
        <v>9</v>
      </c>
      <c r="J6" s="17" t="s">
        <v>10</v>
      </c>
      <c r="K6" s="18" t="s">
        <v>11</v>
      </c>
      <c r="L6" s="19" t="s">
        <v>11</v>
      </c>
    </row>
    <row r="7" spans="1:12" ht="24.75" customHeight="1" thickBot="1">
      <c r="A7" s="20"/>
      <c r="B7" s="21"/>
      <c r="C7" s="22" t="s">
        <v>9</v>
      </c>
      <c r="D7" s="23" t="s">
        <v>10</v>
      </c>
      <c r="E7" s="24" t="s">
        <v>12</v>
      </c>
      <c r="F7" s="22" t="s">
        <v>9</v>
      </c>
      <c r="G7" s="23" t="s">
        <v>10</v>
      </c>
      <c r="H7" s="24" t="s">
        <v>12</v>
      </c>
      <c r="I7" s="25"/>
      <c r="J7" s="26"/>
      <c r="K7" s="27" t="s">
        <v>13</v>
      </c>
      <c r="L7" s="28" t="s">
        <v>2</v>
      </c>
    </row>
    <row r="8" spans="1:12" ht="9" customHeight="1" thickBot="1">
      <c r="A8" s="29"/>
      <c r="B8" s="30"/>
      <c r="C8" s="31"/>
      <c r="D8" s="32"/>
      <c r="E8" s="33"/>
      <c r="F8" s="32"/>
      <c r="G8" s="32"/>
      <c r="H8" s="32"/>
      <c r="I8" s="31"/>
      <c r="J8" s="32"/>
      <c r="K8" s="32"/>
      <c r="L8" s="34"/>
    </row>
    <row r="9" spans="1:12" ht="24.75" customHeight="1">
      <c r="A9" s="35" t="s">
        <v>14</v>
      </c>
      <c r="B9" s="36" t="s">
        <v>14</v>
      </c>
      <c r="C9" s="37">
        <v>38</v>
      </c>
      <c r="D9" s="38">
        <v>32</v>
      </c>
      <c r="E9" s="39">
        <f>C9+D9</f>
        <v>70</v>
      </c>
      <c r="F9" s="40">
        <v>20</v>
      </c>
      <c r="G9" s="38">
        <v>19</v>
      </c>
      <c r="H9" s="41">
        <f>F9+G9</f>
        <v>39</v>
      </c>
      <c r="I9" s="42">
        <f>C9+F9</f>
        <v>58</v>
      </c>
      <c r="J9" s="43">
        <f>D9+G9</f>
        <v>51</v>
      </c>
      <c r="K9" s="43">
        <f>I9+J9</f>
        <v>109</v>
      </c>
      <c r="L9" s="44">
        <f>K9</f>
        <v>109</v>
      </c>
    </row>
    <row r="10" spans="1:12" ht="24.75" customHeight="1">
      <c r="A10" s="45" t="s">
        <v>15</v>
      </c>
      <c r="B10" s="46" t="s">
        <v>16</v>
      </c>
      <c r="C10" s="47">
        <v>10</v>
      </c>
      <c r="D10" s="48">
        <v>8</v>
      </c>
      <c r="E10" s="49">
        <f aca="true" t="shared" si="0" ref="E10:E20">C10+D10</f>
        <v>18</v>
      </c>
      <c r="F10" s="50">
        <v>5</v>
      </c>
      <c r="G10" s="48">
        <v>11</v>
      </c>
      <c r="H10" s="51">
        <f aca="true" t="shared" si="1" ref="H10:H20">F10+G10</f>
        <v>16</v>
      </c>
      <c r="I10" s="52">
        <f aca="true" t="shared" si="2" ref="I10:J20">C10+F10</f>
        <v>15</v>
      </c>
      <c r="J10" s="53">
        <f t="shared" si="2"/>
        <v>19</v>
      </c>
      <c r="K10" s="53">
        <f aca="true" t="shared" si="3" ref="K10:K20">I10+J10</f>
        <v>34</v>
      </c>
      <c r="L10" s="54">
        <f>K10+K11+K12</f>
        <v>114</v>
      </c>
    </row>
    <row r="11" spans="1:12" ht="24.75" customHeight="1">
      <c r="A11" s="45"/>
      <c r="B11" s="46" t="s">
        <v>17</v>
      </c>
      <c r="C11" s="47">
        <v>18</v>
      </c>
      <c r="D11" s="48">
        <v>19</v>
      </c>
      <c r="E11" s="49">
        <f t="shared" si="0"/>
        <v>37</v>
      </c>
      <c r="F11" s="50">
        <v>5</v>
      </c>
      <c r="G11" s="48">
        <v>10</v>
      </c>
      <c r="H11" s="51">
        <f t="shared" si="1"/>
        <v>15</v>
      </c>
      <c r="I11" s="52">
        <f t="shared" si="2"/>
        <v>23</v>
      </c>
      <c r="J11" s="53">
        <f t="shared" si="2"/>
        <v>29</v>
      </c>
      <c r="K11" s="53">
        <f t="shared" si="3"/>
        <v>52</v>
      </c>
      <c r="L11" s="54"/>
    </row>
    <row r="12" spans="1:12" ht="24.75" customHeight="1">
      <c r="A12" s="45"/>
      <c r="B12" s="46" t="s">
        <v>18</v>
      </c>
      <c r="C12" s="47">
        <v>6</v>
      </c>
      <c r="D12" s="48">
        <v>15</v>
      </c>
      <c r="E12" s="49">
        <f t="shared" si="0"/>
        <v>21</v>
      </c>
      <c r="F12" s="50">
        <v>4</v>
      </c>
      <c r="G12" s="48">
        <v>3</v>
      </c>
      <c r="H12" s="51">
        <f t="shared" si="1"/>
        <v>7</v>
      </c>
      <c r="I12" s="52">
        <f t="shared" si="2"/>
        <v>10</v>
      </c>
      <c r="J12" s="53">
        <f t="shared" si="2"/>
        <v>18</v>
      </c>
      <c r="K12" s="53">
        <f t="shared" si="3"/>
        <v>28</v>
      </c>
      <c r="L12" s="54"/>
    </row>
    <row r="13" spans="1:12" ht="24.75" customHeight="1">
      <c r="A13" s="55" t="s">
        <v>19</v>
      </c>
      <c r="B13" s="56" t="s">
        <v>20</v>
      </c>
      <c r="C13" s="57">
        <v>12</v>
      </c>
      <c r="D13" s="58">
        <v>7</v>
      </c>
      <c r="E13" s="59">
        <f t="shared" si="0"/>
        <v>19</v>
      </c>
      <c r="F13" s="60">
        <v>11</v>
      </c>
      <c r="G13" s="58">
        <v>2</v>
      </c>
      <c r="H13" s="61">
        <f t="shared" si="1"/>
        <v>13</v>
      </c>
      <c r="I13" s="62">
        <f t="shared" si="2"/>
        <v>23</v>
      </c>
      <c r="J13" s="63">
        <f t="shared" si="2"/>
        <v>9</v>
      </c>
      <c r="K13" s="63">
        <f t="shared" si="3"/>
        <v>32</v>
      </c>
      <c r="L13" s="64">
        <f>K13</f>
        <v>32</v>
      </c>
    </row>
    <row r="14" spans="1:12" ht="24.75" customHeight="1">
      <c r="A14" s="45" t="s">
        <v>21</v>
      </c>
      <c r="B14" s="46" t="s">
        <v>22</v>
      </c>
      <c r="C14" s="47">
        <v>12</v>
      </c>
      <c r="D14" s="48">
        <v>10</v>
      </c>
      <c r="E14" s="49">
        <f t="shared" si="0"/>
        <v>22</v>
      </c>
      <c r="F14" s="50">
        <v>5</v>
      </c>
      <c r="G14" s="48">
        <v>11</v>
      </c>
      <c r="H14" s="51">
        <f t="shared" si="1"/>
        <v>16</v>
      </c>
      <c r="I14" s="52">
        <f t="shared" si="2"/>
        <v>17</v>
      </c>
      <c r="J14" s="53">
        <f t="shared" si="2"/>
        <v>21</v>
      </c>
      <c r="K14" s="53">
        <f t="shared" si="3"/>
        <v>38</v>
      </c>
      <c r="L14" s="54">
        <f>K14+K15+K16</f>
        <v>96</v>
      </c>
    </row>
    <row r="15" spans="1:12" ht="24.75" customHeight="1">
      <c r="A15" s="45"/>
      <c r="B15" s="46" t="s">
        <v>23</v>
      </c>
      <c r="C15" s="47">
        <v>5</v>
      </c>
      <c r="D15" s="48">
        <v>11</v>
      </c>
      <c r="E15" s="49">
        <f t="shared" si="0"/>
        <v>16</v>
      </c>
      <c r="F15" s="50">
        <v>7</v>
      </c>
      <c r="G15" s="48">
        <v>5</v>
      </c>
      <c r="H15" s="51">
        <f t="shared" si="1"/>
        <v>12</v>
      </c>
      <c r="I15" s="52">
        <f t="shared" si="2"/>
        <v>12</v>
      </c>
      <c r="J15" s="53">
        <f t="shared" si="2"/>
        <v>16</v>
      </c>
      <c r="K15" s="53">
        <f t="shared" si="3"/>
        <v>28</v>
      </c>
      <c r="L15" s="54"/>
    </row>
    <row r="16" spans="1:12" ht="24.75" customHeight="1">
      <c r="A16" s="65"/>
      <c r="B16" s="66" t="s">
        <v>24</v>
      </c>
      <c r="C16" s="67">
        <v>11</v>
      </c>
      <c r="D16" s="68">
        <v>6</v>
      </c>
      <c r="E16" s="69">
        <f t="shared" si="0"/>
        <v>17</v>
      </c>
      <c r="F16" s="70">
        <v>5</v>
      </c>
      <c r="G16" s="68">
        <v>8</v>
      </c>
      <c r="H16" s="71">
        <f t="shared" si="1"/>
        <v>13</v>
      </c>
      <c r="I16" s="72">
        <f t="shared" si="2"/>
        <v>16</v>
      </c>
      <c r="J16" s="73">
        <f t="shared" si="2"/>
        <v>14</v>
      </c>
      <c r="K16" s="73">
        <f t="shared" si="3"/>
        <v>30</v>
      </c>
      <c r="L16" s="74"/>
    </row>
    <row r="17" spans="1:12" ht="24.75" customHeight="1">
      <c r="A17" s="75" t="s">
        <v>25</v>
      </c>
      <c r="B17" s="76" t="s">
        <v>25</v>
      </c>
      <c r="C17" s="77">
        <v>11</v>
      </c>
      <c r="D17" s="78">
        <v>18</v>
      </c>
      <c r="E17" s="79">
        <f t="shared" si="0"/>
        <v>29</v>
      </c>
      <c r="F17" s="80">
        <v>5</v>
      </c>
      <c r="G17" s="78">
        <v>8</v>
      </c>
      <c r="H17" s="81">
        <f t="shared" si="1"/>
        <v>13</v>
      </c>
      <c r="I17" s="82">
        <f t="shared" si="2"/>
        <v>16</v>
      </c>
      <c r="J17" s="83">
        <f t="shared" si="2"/>
        <v>26</v>
      </c>
      <c r="K17" s="83">
        <f t="shared" si="3"/>
        <v>42</v>
      </c>
      <c r="L17" s="84">
        <f>K17</f>
        <v>42</v>
      </c>
    </row>
    <row r="18" spans="1:12" ht="24.75" customHeight="1">
      <c r="A18" s="85" t="s">
        <v>26</v>
      </c>
      <c r="B18" s="56" t="s">
        <v>26</v>
      </c>
      <c r="C18" s="57">
        <v>10</v>
      </c>
      <c r="D18" s="58">
        <v>18</v>
      </c>
      <c r="E18" s="59">
        <f t="shared" si="0"/>
        <v>28</v>
      </c>
      <c r="F18" s="60">
        <v>17</v>
      </c>
      <c r="G18" s="58">
        <v>10</v>
      </c>
      <c r="H18" s="61">
        <f t="shared" si="1"/>
        <v>27</v>
      </c>
      <c r="I18" s="62">
        <f t="shared" si="2"/>
        <v>27</v>
      </c>
      <c r="J18" s="63">
        <f t="shared" si="2"/>
        <v>28</v>
      </c>
      <c r="K18" s="63">
        <f t="shared" si="3"/>
        <v>55</v>
      </c>
      <c r="L18" s="64">
        <f>K18</f>
        <v>55</v>
      </c>
    </row>
    <row r="19" spans="1:12" ht="24.75" customHeight="1">
      <c r="A19" s="85" t="s">
        <v>27</v>
      </c>
      <c r="B19" s="56" t="s">
        <v>27</v>
      </c>
      <c r="C19" s="57">
        <v>11</v>
      </c>
      <c r="D19" s="58">
        <v>14</v>
      </c>
      <c r="E19" s="59">
        <f t="shared" si="0"/>
        <v>25</v>
      </c>
      <c r="F19" s="60">
        <v>10</v>
      </c>
      <c r="G19" s="58">
        <v>5</v>
      </c>
      <c r="H19" s="61">
        <f t="shared" si="1"/>
        <v>15</v>
      </c>
      <c r="I19" s="62">
        <f t="shared" si="2"/>
        <v>21</v>
      </c>
      <c r="J19" s="63">
        <f t="shared" si="2"/>
        <v>19</v>
      </c>
      <c r="K19" s="63">
        <f t="shared" si="3"/>
        <v>40</v>
      </c>
      <c r="L19" s="64">
        <f>K19</f>
        <v>40</v>
      </c>
    </row>
    <row r="20" spans="1:12" ht="24.75" customHeight="1" thickBot="1">
      <c r="A20" s="86" t="s">
        <v>28</v>
      </c>
      <c r="B20" s="87" t="s">
        <v>28</v>
      </c>
      <c r="C20" s="88">
        <v>14</v>
      </c>
      <c r="D20" s="89">
        <v>11</v>
      </c>
      <c r="E20" s="90">
        <f t="shared" si="0"/>
        <v>25</v>
      </c>
      <c r="F20" s="91">
        <v>11</v>
      </c>
      <c r="G20" s="89">
        <v>9</v>
      </c>
      <c r="H20" s="92">
        <f t="shared" si="1"/>
        <v>20</v>
      </c>
      <c r="I20" s="93">
        <f t="shared" si="2"/>
        <v>25</v>
      </c>
      <c r="J20" s="94">
        <f t="shared" si="2"/>
        <v>20</v>
      </c>
      <c r="K20" s="94">
        <f t="shared" si="3"/>
        <v>45</v>
      </c>
      <c r="L20" s="95">
        <f>K20</f>
        <v>45</v>
      </c>
    </row>
    <row r="21" spans="1:12" ht="24.75" customHeight="1" thickBot="1">
      <c r="A21" s="96" t="s">
        <v>11</v>
      </c>
      <c r="B21" s="97"/>
      <c r="C21" s="98">
        <f>SUM(C9:C20)</f>
        <v>158</v>
      </c>
      <c r="D21" s="99">
        <f aca="true" t="shared" si="4" ref="D21:K21">SUM(D9:D20)</f>
        <v>169</v>
      </c>
      <c r="E21" s="100">
        <f t="shared" si="4"/>
        <v>327</v>
      </c>
      <c r="F21" s="101">
        <f t="shared" si="4"/>
        <v>105</v>
      </c>
      <c r="G21" s="99">
        <f t="shared" si="4"/>
        <v>101</v>
      </c>
      <c r="H21" s="102">
        <f t="shared" si="4"/>
        <v>206</v>
      </c>
      <c r="I21" s="103">
        <f t="shared" si="4"/>
        <v>263</v>
      </c>
      <c r="J21" s="99">
        <f t="shared" si="4"/>
        <v>270</v>
      </c>
      <c r="K21" s="99">
        <f t="shared" si="4"/>
        <v>533</v>
      </c>
      <c r="L21" s="104">
        <f>SUM(L9:L20)</f>
        <v>533</v>
      </c>
    </row>
    <row r="22" spans="1:18" ht="15">
      <c r="A22" s="105" t="s">
        <v>29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O22" s="107"/>
      <c r="P22" s="107"/>
      <c r="Q22" s="107"/>
      <c r="R22" s="107"/>
    </row>
    <row r="23" spans="1:19" ht="15">
      <c r="A23" s="106" t="s">
        <v>30</v>
      </c>
      <c r="N23" s="107"/>
      <c r="O23" s="107"/>
      <c r="P23" s="108" t="s">
        <v>7</v>
      </c>
      <c r="Q23" s="108" t="s">
        <v>31</v>
      </c>
      <c r="R23" s="107"/>
      <c r="S23" s="107"/>
    </row>
    <row r="24" spans="14:19" ht="15">
      <c r="N24" s="107"/>
      <c r="O24" s="107"/>
      <c r="P24" s="109">
        <v>327</v>
      </c>
      <c r="Q24" s="109">
        <v>206</v>
      </c>
      <c r="R24" s="107"/>
      <c r="S24" s="107"/>
    </row>
    <row r="25" spans="14:19" ht="15">
      <c r="N25" s="107"/>
      <c r="O25" s="107"/>
      <c r="P25" s="107"/>
      <c r="Q25" s="107"/>
      <c r="R25" s="107"/>
      <c r="S25" s="107"/>
    </row>
    <row r="26" spans="14:19" ht="15">
      <c r="N26" s="107"/>
      <c r="O26" s="107"/>
      <c r="P26" s="107"/>
      <c r="Q26" s="107"/>
      <c r="R26" s="107"/>
      <c r="S26" s="107"/>
    </row>
    <row r="27" spans="14:19" ht="15">
      <c r="N27" s="107"/>
      <c r="O27" s="107"/>
      <c r="P27" s="107"/>
      <c r="Q27" s="107"/>
      <c r="R27" s="107"/>
      <c r="S27" s="107"/>
    </row>
    <row r="28" spans="14:19" ht="15">
      <c r="N28" s="107"/>
      <c r="O28" s="107"/>
      <c r="P28" s="107"/>
      <c r="Q28" s="107"/>
      <c r="R28" s="107"/>
      <c r="S28" s="107"/>
    </row>
    <row r="29" spans="14:19" ht="15">
      <c r="N29" s="107"/>
      <c r="O29" s="107"/>
      <c r="P29" s="107"/>
      <c r="Q29" s="107"/>
      <c r="R29" s="107"/>
      <c r="S29" s="107"/>
    </row>
    <row r="30" spans="14:19" ht="15">
      <c r="N30" s="107"/>
      <c r="O30" s="107"/>
      <c r="P30" s="107"/>
      <c r="Q30" s="107"/>
      <c r="R30" s="107"/>
      <c r="S30" s="107"/>
    </row>
    <row r="31" spans="14:19" ht="15">
      <c r="N31" s="107"/>
      <c r="O31" s="107"/>
      <c r="P31" s="107"/>
      <c r="Q31" s="107"/>
      <c r="R31" s="107"/>
      <c r="S31" s="107"/>
    </row>
    <row r="32" spans="14:19" ht="15">
      <c r="N32" s="107"/>
      <c r="O32" s="107"/>
      <c r="P32" s="107"/>
      <c r="Q32" s="107"/>
      <c r="R32" s="107"/>
      <c r="S32" s="107"/>
    </row>
    <row r="33" spans="14:19" ht="15">
      <c r="N33" s="107"/>
      <c r="O33" s="107"/>
      <c r="P33" s="107"/>
      <c r="Q33" s="107"/>
      <c r="R33" s="107"/>
      <c r="S33" s="107"/>
    </row>
    <row r="61" spans="1:12" ht="15.75" thickBo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</row>
    <row r="62" ht="15.75" thickTop="1"/>
  </sheetData>
  <sheetProtection/>
  <mergeCells count="17">
    <mergeCell ref="A22:B22"/>
    <mergeCell ref="J6:J7"/>
    <mergeCell ref="A10:A12"/>
    <mergeCell ref="L10:L12"/>
    <mergeCell ref="A14:A16"/>
    <mergeCell ref="L14:L16"/>
    <mergeCell ref="A21:B21"/>
    <mergeCell ref="A2:L2"/>
    <mergeCell ref="A3:L3"/>
    <mergeCell ref="A5:A7"/>
    <mergeCell ref="B5:B7"/>
    <mergeCell ref="C5:E5"/>
    <mergeCell ref="F5:H5"/>
    <mergeCell ref="I5:L5"/>
    <mergeCell ref="C6:E6"/>
    <mergeCell ref="F6:H6"/>
    <mergeCell ref="I6:I7"/>
  </mergeCells>
  <printOptions horizontalCentered="1" verticalCentered="1"/>
  <pageMargins left="0.7086614173228347" right="0.7086614173228347" top="0.7480314960629921" bottom="0.7480314960629921" header="0.5511811023622047" footer="0.62"/>
  <pageSetup horizontalDpi="600" verticalDpi="600" orientation="portrait" paperSize="9" scale="70" r:id="rId2"/>
  <headerFooter>
    <oddHeader>&amp;CESTADISTICA 2020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2022-05-10T00:40:58Z</dcterms:created>
  <dcterms:modified xsi:type="dcterms:W3CDTF">2022-05-10T00:45:48Z</dcterms:modified>
  <cp:category/>
  <cp:version/>
  <cp:contentType/>
  <cp:contentStatus/>
</cp:coreProperties>
</file>